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675" activeTab="1"/>
  </bookViews>
  <sheets>
    <sheet name="資產負債表-英" sheetId="1" r:id="rId1"/>
    <sheet name="損益表-英" sheetId="2" r:id="rId2"/>
  </sheets>
  <definedNames/>
  <calcPr fullCalcOnLoad="1"/>
</workbook>
</file>

<file path=xl/sharedStrings.xml><?xml version="1.0" encoding="utf-8"?>
<sst xmlns="http://schemas.openxmlformats.org/spreadsheetml/2006/main" count="215" uniqueCount="148">
  <si>
    <t>科        目</t>
  </si>
  <si>
    <t xml:space="preserve">資產                                                        </t>
  </si>
  <si>
    <t xml:space="preserve">負債                                                        </t>
  </si>
  <si>
    <t xml:space="preserve">流動資產                                                    </t>
  </si>
  <si>
    <t xml:space="preserve">流動負債                                                    </t>
  </si>
  <si>
    <t xml:space="preserve">　現金                                                        </t>
  </si>
  <si>
    <t xml:space="preserve">　應付款項                                                    </t>
  </si>
  <si>
    <t xml:space="preserve">　應收款項                                                    </t>
  </si>
  <si>
    <t xml:space="preserve">　預收款項                                                    </t>
  </si>
  <si>
    <t xml:space="preserve">　預付款項                                                    </t>
  </si>
  <si>
    <t xml:space="preserve">其他負債                                                    </t>
  </si>
  <si>
    <t xml:space="preserve">　什項負債                                                    </t>
  </si>
  <si>
    <t xml:space="preserve">投資、長期應收款、貸墊款及準備金                            </t>
  </si>
  <si>
    <t xml:space="preserve">　長期投資                                                    </t>
  </si>
  <si>
    <t xml:space="preserve">　準備金                                                      </t>
  </si>
  <si>
    <t xml:space="preserve">業主權益(淨值)                                              </t>
  </si>
  <si>
    <t xml:space="preserve">基金                                                        </t>
  </si>
  <si>
    <t xml:space="preserve">　基金                                                        </t>
  </si>
  <si>
    <t xml:space="preserve">固定資產                                                    </t>
  </si>
  <si>
    <t xml:space="preserve">　房屋及建築                                                  </t>
  </si>
  <si>
    <t xml:space="preserve">公積                                                        </t>
  </si>
  <si>
    <t xml:space="preserve">　資本公積                                                    </t>
  </si>
  <si>
    <t xml:space="preserve">　機械及設備                                                  </t>
  </si>
  <si>
    <t xml:space="preserve">　特別公積                                                    </t>
  </si>
  <si>
    <t xml:space="preserve">累積餘絀(-)                                                 </t>
  </si>
  <si>
    <t xml:space="preserve">　交通及運輸設備                                              </t>
  </si>
  <si>
    <t xml:space="preserve">　累積短絀(-)                                                 </t>
  </si>
  <si>
    <t xml:space="preserve">淨值其他項目                                                </t>
  </si>
  <si>
    <t xml:space="preserve">　什項設備                                                    </t>
  </si>
  <si>
    <t xml:space="preserve">　金融商品未實現餘絀                                          </t>
  </si>
  <si>
    <t xml:space="preserve">　購建中固定資產                                              </t>
  </si>
  <si>
    <t xml:space="preserve">無形資產                                                    </t>
  </si>
  <si>
    <t xml:space="preserve">　無形資產                                                    </t>
  </si>
  <si>
    <t xml:space="preserve">遞延借項                                                    </t>
  </si>
  <si>
    <t xml:space="preserve">　遞延費用                                                    </t>
  </si>
  <si>
    <t xml:space="preserve">其他資產                                                    </t>
  </si>
  <si>
    <t xml:space="preserve">　什項資產                                                    </t>
  </si>
  <si>
    <t>合    計</t>
  </si>
  <si>
    <t xml:space="preserve">附    註：
 1.信託代理與保證資產科目,本年度決算數為    $42,866,558.00上年度決算數為    $19,250,984.00
 2.信託代理與保證負債科目,本年度決算數為    $42,866,558.00上年度決算數為    $19,250,984.00
適用預算法:
說明：1.保管品存放第一銀行總興機械股份有限公司等定存單5件計2,791,558元。
      2.保管品存放第一銀行龍功營造廠有限公司保證書1件計29,885,000元。
      3.保管品存放出納組南北營造有限公司等保險單1件計10,190,000元。
</t>
  </si>
  <si>
    <t>Unit: NTD</t>
  </si>
  <si>
    <t>Item</t>
  </si>
  <si>
    <t>Settled this year</t>
  </si>
  <si>
    <t>Settled last year</t>
  </si>
  <si>
    <t>Amount</t>
  </si>
  <si>
    <t>％</t>
  </si>
  <si>
    <t>Assets                                                           </t>
  </si>
  <si>
    <t>Liabilities                                                        </t>
  </si>
  <si>
    <t>Current Assets                                                    </t>
  </si>
  <si>
    <t>Current Liabilities </t>
  </si>
  <si>
    <t>　Cash                                                        </t>
  </si>
  <si>
    <t>　Accounts Payable                                       </t>
  </si>
  <si>
    <t>　Accounts Receivable                                                    </t>
  </si>
  <si>
    <t>　Accouants Receivied in advance</t>
  </si>
  <si>
    <t>　Prepaid Accounts                                                 </t>
  </si>
  <si>
    <t>Other Liabilities</t>
  </si>
  <si>
    <t>Long-term Investments and Reserves                             </t>
  </si>
  <si>
    <t>　Miscellaneous Liabilities</t>
  </si>
  <si>
    <t>　Long-term Investments                                                   </t>
  </si>
  <si>
    <t>Owner's Equity (Net Value) </t>
  </si>
  <si>
    <t>　Reserves                                                     </t>
  </si>
  <si>
    <t>Funds                                                      </t>
  </si>
  <si>
    <t>Fixed Assets                                                    </t>
  </si>
  <si>
    <r>
      <t>　Funds</t>
    </r>
    <r>
      <rPr>
        <b/>
        <sz val="12"/>
        <color indexed="12"/>
        <rFont val="Arial"/>
        <family val="2"/>
      </rPr>
      <t>                                                     </t>
    </r>
  </si>
  <si>
    <t>Reserve Funds</t>
  </si>
  <si>
    <r>
      <t>　Capital Surplus </t>
    </r>
    <r>
      <rPr>
        <b/>
        <sz val="12"/>
        <color indexed="12"/>
        <rFont val="Arial"/>
        <family val="2"/>
      </rPr>
      <t>                                                  </t>
    </r>
  </si>
  <si>
    <t>　House and Building                                                 </t>
  </si>
  <si>
    <t>Accumulated Loss (-) </t>
  </si>
  <si>
    <t>　Machine and Equipment                                                </t>
  </si>
  <si>
    <t>　Traffic and Transportation Equipment</t>
  </si>
  <si>
    <t>　Accumulated Loss(-)</t>
  </si>
  <si>
    <t>　Miscellaneous Equipment</t>
  </si>
  <si>
    <t>Equity Adjustment</t>
  </si>
  <si>
    <t>　Equity Adjustment</t>
  </si>
  <si>
    <t>Intangible Assets                                                    </t>
  </si>
  <si>
    <r>
      <t>　Intangible Assets           </t>
    </r>
    <r>
      <rPr>
        <b/>
        <sz val="12"/>
        <color indexed="12"/>
        <rFont val="Arial"/>
        <family val="2"/>
      </rPr>
      <t>                                         </t>
    </r>
  </si>
  <si>
    <t>Deferred Charges                                                    </t>
  </si>
  <si>
    <r>
      <t>　Deferred Expenses      </t>
    </r>
    <r>
      <rPr>
        <b/>
        <sz val="12"/>
        <color indexed="12"/>
        <rFont val="Arial"/>
        <family val="2"/>
      </rPr>
      <t>                                             </t>
    </r>
  </si>
  <si>
    <t>Other Assets                                                    </t>
  </si>
  <si>
    <r>
      <t>　Miscellaneous Assets   </t>
    </r>
    <r>
      <rPr>
        <b/>
        <sz val="12"/>
        <color indexed="12"/>
        <rFont val="Arial"/>
        <family val="2"/>
      </rPr>
      <t>                                                 </t>
    </r>
  </si>
  <si>
    <t>Total</t>
  </si>
  <si>
    <t>科        目</t>
  </si>
  <si>
    <t xml:space="preserve">　　累積賸餘                                                    </t>
  </si>
  <si>
    <t>National Taiwan Ocean University Fund</t>
  </si>
  <si>
    <t xml:space="preserve">   Special surplus </t>
  </si>
  <si>
    <t>　Fixed Assets in process of purchase or 
    construction</t>
  </si>
  <si>
    <t>National Taiwan Ocean University Fund</t>
  </si>
  <si>
    <r>
      <t>Subjects</t>
    </r>
    <r>
      <rPr>
        <sz val="9"/>
        <color indexed="8"/>
        <rFont val="Arial"/>
        <family val="2"/>
      </rPr>
      <t xml:space="preserve"> </t>
    </r>
  </si>
  <si>
    <r>
      <t>％</t>
    </r>
    <r>
      <rPr>
        <sz val="9"/>
        <color indexed="8"/>
        <rFont val="Arial"/>
        <family val="2"/>
      </rPr>
      <t xml:space="preserve"> </t>
    </r>
  </si>
  <si>
    <t>Operating Incomes</t>
  </si>
  <si>
    <t xml:space="preserve">  Teaching Income</t>
  </si>
  <si>
    <t xml:space="preserve">    Tuition &amp; fees Income</t>
  </si>
  <si>
    <t xml:space="preserve">    Continuing and professional studies</t>
  </si>
  <si>
    <t xml:space="preserve">    income</t>
  </si>
  <si>
    <t xml:space="preserve">  Rent and royalty income</t>
  </si>
  <si>
    <t xml:space="preserve">  Other operating income</t>
  </si>
  <si>
    <t xml:space="preserve">    School teaching and research grant</t>
  </si>
  <si>
    <t xml:space="preserve">    Other grants income</t>
  </si>
  <si>
    <t xml:space="preserve">    Miscellaneous operating income</t>
  </si>
  <si>
    <t>Operating costs and expenses</t>
  </si>
  <si>
    <t xml:space="preserve">  Teaching cost</t>
  </si>
  <si>
    <r>
      <t xml:space="preserve">    </t>
    </r>
    <r>
      <rPr>
        <sz val="10"/>
        <color indexed="8"/>
        <rFont val="Arial"/>
        <family val="2"/>
      </rPr>
      <t>cost</t>
    </r>
  </si>
  <si>
    <t xml:space="preserve">    Cooperative education cost</t>
  </si>
  <si>
    <t xml:space="preserve">    cost</t>
  </si>
  <si>
    <t xml:space="preserve">  Other Operating cost</t>
  </si>
  <si>
    <r>
      <t xml:space="preserve">    Student official expenses and </t>
    </r>
    <r>
      <rPr>
        <sz val="10"/>
        <rFont val="Times New Roman"/>
        <family val="1"/>
      </rPr>
      <t>rebate</t>
    </r>
  </si>
  <si>
    <t xml:space="preserve">  Management and General expense</t>
  </si>
  <si>
    <t xml:space="preserve">    Management and General expense</t>
  </si>
  <si>
    <t xml:space="preserve">  R&amp;D and Training expense</t>
  </si>
  <si>
    <t xml:space="preserve">    Research and development expense</t>
  </si>
  <si>
    <t xml:space="preserve">  Other operating expenses</t>
  </si>
  <si>
    <t xml:space="preserve">    Miscellaneous operating expenses</t>
  </si>
  <si>
    <t xml:space="preserve">  Financial income</t>
  </si>
  <si>
    <t xml:space="preserve">    Interest income</t>
  </si>
  <si>
    <t xml:space="preserve">  Other Non-operating income</t>
  </si>
  <si>
    <t xml:space="preserve">    Assets usage and royalty income</t>
  </si>
  <si>
    <t xml:space="preserve">    Miscellaneous income</t>
  </si>
  <si>
    <t>Non-operating expenses</t>
  </si>
  <si>
    <t xml:space="preserve">    Miscellaneous expenses</t>
  </si>
  <si>
    <t>Operating Profit (Loss-)</t>
  </si>
  <si>
    <t>Non-operating Incomes</t>
  </si>
  <si>
    <t>Non-operating Profit (Loss-)</t>
  </si>
  <si>
    <t>The Year's Profit (Loss-)</t>
  </si>
  <si>
    <r>
      <t>Settled this year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細明體"/>
        <family val="3"/>
      </rPr>
      <t>）</t>
    </r>
  </si>
  <si>
    <r>
      <t xml:space="preserve">Projected for the year 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B</t>
    </r>
    <r>
      <rPr>
        <sz val="10"/>
        <color indexed="8"/>
        <rFont val="細明體"/>
        <family val="3"/>
      </rPr>
      <t>）</t>
    </r>
  </si>
  <si>
    <t xml:space="preserve">Income Statement </t>
  </si>
  <si>
    <t>Balance Sheet</t>
  </si>
  <si>
    <t>Director of Accounting Office:</t>
  </si>
  <si>
    <t xml:space="preserve"> (signature)</t>
  </si>
  <si>
    <t>(中文簽章)</t>
  </si>
  <si>
    <t>President:</t>
  </si>
  <si>
    <t>校長：</t>
  </si>
  <si>
    <t>會計室主任：</t>
  </si>
  <si>
    <t>(中文簽章)</t>
  </si>
  <si>
    <t>Dec. 31, 2011</t>
  </si>
  <si>
    <t>Short-term advance pay</t>
  </si>
  <si>
    <t xml:space="preserve">    Exchange Profit</t>
  </si>
  <si>
    <t xml:space="preserve">    Investment Profit</t>
  </si>
  <si>
    <t xml:space="preserve">    Compensation/ (premium) income</t>
  </si>
  <si>
    <t xml:space="preserve">  Other Non-operating expenses</t>
  </si>
  <si>
    <t xml:space="preserve">  Financial expenses</t>
  </si>
  <si>
    <t xml:space="preserve">    Exchange Insufficient</t>
  </si>
  <si>
    <t>The property transaction is insufficient</t>
  </si>
  <si>
    <t>Jan.1.2011-Dec.31.2011</t>
  </si>
  <si>
    <t xml:space="preserve">    Cooperative education income</t>
  </si>
  <si>
    <t xml:space="preserve">    Royalty income</t>
  </si>
  <si>
    <t xml:space="preserve">    Recipient income</t>
  </si>
  <si>
    <t xml:space="preserve">    Violation fine revenue</t>
  </si>
  <si>
    <r>
      <t>Comparison</t>
    </r>
    <r>
      <rPr>
        <sz val="10"/>
        <color indexed="8"/>
        <rFont val="細明體"/>
        <family val="3"/>
      </rPr>
      <t>（</t>
    </r>
    <r>
      <rPr>
        <sz val="10"/>
        <color indexed="8"/>
        <rFont val="Arial"/>
        <family val="2"/>
      </rPr>
      <t>A-B</t>
    </r>
    <r>
      <rPr>
        <sz val="10"/>
        <color indexed="8"/>
        <rFont val="細明體"/>
        <family val="3"/>
      </rPr>
      <t>）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</si>
</sst>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;[Red]\-#,##0.00\ "/>
    <numFmt numFmtId="180" formatCode="0.0000_);[Red]\(0.0000\)"/>
    <numFmt numFmtId="181" formatCode="0.00_ "/>
    <numFmt numFmtId="182" formatCode="#,##0.00_ "/>
    <numFmt numFmtId="183" formatCode="0.0_ 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u val="single"/>
      <sz val="16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12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12"/>
      <name val="Arial"/>
      <family val="2"/>
    </font>
    <font>
      <b/>
      <sz val="12"/>
      <color indexed="12"/>
      <name val="新細明體"/>
      <family val="1"/>
    </font>
    <font>
      <b/>
      <sz val="12"/>
      <color indexed="8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9"/>
      <color indexed="10"/>
      <name val="Arial"/>
      <family val="2"/>
    </font>
    <font>
      <sz val="10"/>
      <name val="Tahoma"/>
      <family val="2"/>
    </font>
    <font>
      <sz val="10"/>
      <color indexed="8"/>
      <name val="細明體"/>
      <family val="3"/>
    </font>
    <font>
      <sz val="11"/>
      <color indexed="12"/>
      <name val="細明體"/>
      <family val="3"/>
    </font>
    <font>
      <sz val="11"/>
      <name val="細明體"/>
      <family val="3"/>
    </font>
    <font>
      <sz val="12"/>
      <color indexed="8"/>
      <name val="Arial"/>
      <family val="2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3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7" fillId="23" borderId="9" applyNumberFormat="0" applyAlignment="0" applyProtection="0"/>
    <xf numFmtId="0" fontId="31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49" fontId="7" fillId="24" borderId="13" xfId="0" applyNumberFormat="1" applyFont="1" applyFill="1" applyBorder="1" applyAlignment="1">
      <alignment wrapText="1"/>
    </xf>
    <xf numFmtId="49" fontId="7" fillId="24" borderId="10" xfId="0" applyNumberFormat="1" applyFont="1" applyFill="1" applyBorder="1" applyAlignment="1">
      <alignment wrapText="1"/>
    </xf>
    <xf numFmtId="49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49" fontId="7" fillId="24" borderId="15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49" fontId="7" fillId="24" borderId="20" xfId="0" applyNumberFormat="1" applyFont="1" applyFill="1" applyBorder="1" applyAlignment="1">
      <alignment wrapText="1"/>
    </xf>
    <xf numFmtId="49" fontId="7" fillId="24" borderId="21" xfId="0" applyNumberFormat="1" applyFont="1" applyFill="1" applyBorder="1" applyAlignment="1">
      <alignment wrapText="1"/>
    </xf>
    <xf numFmtId="49" fontId="7" fillId="24" borderId="22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0" fontId="12" fillId="0" borderId="12" xfId="0" applyFont="1" applyFill="1" applyBorder="1" applyAlignment="1">
      <alignment wrapText="1"/>
    </xf>
    <xf numFmtId="0" fontId="12" fillId="0" borderId="23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6" fillId="25" borderId="10" xfId="0" applyFont="1" applyFill="1" applyBorder="1" applyAlignment="1">
      <alignment wrapText="1"/>
    </xf>
    <xf numFmtId="0" fontId="16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 horizontal="center" wrapText="1"/>
    </xf>
    <xf numFmtId="0" fontId="16" fillId="9" borderId="10" xfId="0" applyFont="1" applyFill="1" applyBorder="1" applyAlignment="1">
      <alignment wrapText="1"/>
    </xf>
    <xf numFmtId="4" fontId="17" fillId="9" borderId="10" xfId="0" applyNumberFormat="1" applyFont="1" applyFill="1" applyBorder="1" applyAlignment="1">
      <alignment horizontal="right" wrapText="1"/>
    </xf>
    <xf numFmtId="0" fontId="17" fillId="9" borderId="10" xfId="0" applyFont="1" applyFill="1" applyBorder="1" applyAlignment="1">
      <alignment horizontal="right" wrapText="1"/>
    </xf>
    <xf numFmtId="181" fontId="17" fillId="9" borderId="10" xfId="0" applyNumberFormat="1" applyFont="1" applyFill="1" applyBorder="1" applyAlignment="1">
      <alignment horizontal="right" wrapText="1"/>
    </xf>
    <xf numFmtId="4" fontId="17" fillId="25" borderId="10" xfId="0" applyNumberFormat="1" applyFont="1" applyFill="1" applyBorder="1" applyAlignment="1">
      <alignment horizontal="right" wrapText="1"/>
    </xf>
    <xf numFmtId="0" fontId="17" fillId="25" borderId="10" xfId="0" applyFont="1" applyFill="1" applyBorder="1" applyAlignment="1">
      <alignment horizontal="right" wrapText="1"/>
    </xf>
    <xf numFmtId="181" fontId="19" fillId="25" borderId="10" xfId="0" applyNumberFormat="1" applyFont="1" applyFill="1" applyBorder="1" applyAlignment="1">
      <alignment horizontal="right" wrapText="1"/>
    </xf>
    <xf numFmtId="181" fontId="17" fillId="25" borderId="10" xfId="0" applyNumberFormat="1" applyFont="1" applyFill="1" applyBorder="1" applyAlignment="1">
      <alignment horizontal="right" wrapText="1"/>
    </xf>
    <xf numFmtId="0" fontId="15" fillId="25" borderId="10" xfId="0" applyFont="1" applyFill="1" applyBorder="1" applyAlignment="1">
      <alignment wrapText="1"/>
    </xf>
    <xf numFmtId="0" fontId="20" fillId="25" borderId="10" xfId="0" applyFont="1" applyFill="1" applyBorder="1" applyAlignment="1">
      <alignment wrapText="1"/>
    </xf>
    <xf numFmtId="0" fontId="20" fillId="9" borderId="10" xfId="0" applyFont="1" applyFill="1" applyBorder="1" applyAlignment="1">
      <alignment wrapText="1"/>
    </xf>
    <xf numFmtId="0" fontId="20" fillId="18" borderId="10" xfId="0" applyFont="1" applyFill="1" applyBorder="1" applyAlignment="1">
      <alignment wrapText="1"/>
    </xf>
    <xf numFmtId="4" fontId="19" fillId="18" borderId="10" xfId="0" applyNumberFormat="1" applyFont="1" applyFill="1" applyBorder="1" applyAlignment="1">
      <alignment horizontal="right" wrapText="1"/>
    </xf>
    <xf numFmtId="0" fontId="19" fillId="18" borderId="10" xfId="0" applyFont="1" applyFill="1" applyBorder="1" applyAlignment="1">
      <alignment horizontal="right" wrapText="1"/>
    </xf>
    <xf numFmtId="4" fontId="17" fillId="18" borderId="10" xfId="0" applyNumberFormat="1" applyFont="1" applyFill="1" applyBorder="1" applyAlignment="1">
      <alignment horizontal="right" wrapText="1"/>
    </xf>
    <xf numFmtId="0" fontId="17" fillId="18" borderId="10" xfId="0" applyFont="1" applyFill="1" applyBorder="1" applyAlignment="1">
      <alignment horizontal="right" wrapText="1"/>
    </xf>
    <xf numFmtId="0" fontId="20" fillId="6" borderId="10" xfId="0" applyFont="1" applyFill="1" applyBorder="1" applyAlignment="1">
      <alignment wrapText="1"/>
    </xf>
    <xf numFmtId="4" fontId="19" fillId="6" borderId="10" xfId="0" applyNumberFormat="1" applyFont="1" applyFill="1" applyBorder="1" applyAlignment="1">
      <alignment horizontal="right" wrapText="1"/>
    </xf>
    <xf numFmtId="0" fontId="19" fillId="6" borderId="10" xfId="0" applyFont="1" applyFill="1" applyBorder="1" applyAlignment="1">
      <alignment horizontal="right" wrapText="1"/>
    </xf>
    <xf numFmtId="40" fontId="22" fillId="0" borderId="13" xfId="0" applyNumberFormat="1" applyFont="1" applyBorder="1" applyAlignment="1">
      <alignment/>
    </xf>
    <xf numFmtId="40" fontId="22" fillId="0" borderId="10" xfId="0" applyNumberFormat="1" applyFont="1" applyBorder="1" applyAlignment="1">
      <alignment/>
    </xf>
    <xf numFmtId="40" fontId="22" fillId="0" borderId="15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27" xfId="0" applyBorder="1" applyAlignment="1">
      <alignment/>
    </xf>
    <xf numFmtId="0" fontId="0" fillId="0" borderId="0" xfId="0" applyFill="1" applyAlignment="1">
      <alignment horizontal="right"/>
    </xf>
    <xf numFmtId="0" fontId="0" fillId="0" borderId="27" xfId="0" applyFill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0" fillId="0" borderId="27" xfId="0" applyBorder="1" applyAlignment="1">
      <alignment horizontal="right"/>
    </xf>
    <xf numFmtId="0" fontId="25" fillId="0" borderId="0" xfId="0" applyFont="1" applyAlignment="1">
      <alignment/>
    </xf>
    <xf numFmtId="0" fontId="0" fillId="0" borderId="27" xfId="0" applyBorder="1" applyAlignment="1">
      <alignment horizontal="left"/>
    </xf>
    <xf numFmtId="181" fontId="42" fillId="25" borderId="10" xfId="0" applyNumberFormat="1" applyFont="1" applyFill="1" applyBorder="1" applyAlignment="1">
      <alignment horizontal="right" wrapText="1"/>
    </xf>
    <xf numFmtId="4" fontId="42" fillId="25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right" wrapText="1"/>
    </xf>
    <xf numFmtId="181" fontId="17" fillId="0" borderId="10" xfId="0" applyNumberFormat="1" applyFont="1" applyFill="1" applyBorder="1" applyAlignment="1">
      <alignment horizontal="right" wrapText="1"/>
    </xf>
    <xf numFmtId="181" fontId="19" fillId="18" borderId="10" xfId="0" applyNumberFormat="1" applyFont="1" applyFill="1" applyBorder="1" applyAlignment="1">
      <alignment horizontal="right" wrapText="1"/>
    </xf>
    <xf numFmtId="0" fontId="10" fillId="0" borderId="29" xfId="0" applyFont="1" applyBorder="1" applyAlignment="1">
      <alignment horizontal="left" indent="1"/>
    </xf>
    <xf numFmtId="0" fontId="20" fillId="0" borderId="10" xfId="0" applyFont="1" applyFill="1" applyBorder="1" applyAlignment="1">
      <alignment wrapText="1"/>
    </xf>
    <xf numFmtId="181" fontId="17" fillId="18" borderId="10" xfId="0" applyNumberFormat="1" applyFont="1" applyFill="1" applyBorder="1" applyAlignment="1">
      <alignment horizontal="right" wrapText="1"/>
    </xf>
    <xf numFmtId="0" fontId="0" fillId="0" borderId="29" xfId="0" applyFont="1" applyBorder="1" applyAlignment="1">
      <alignment horizontal="left" indent="1"/>
    </xf>
    <xf numFmtId="4" fontId="42" fillId="25" borderId="30" xfId="0" applyNumberFormat="1" applyFont="1" applyFill="1" applyBorder="1" applyAlignment="1">
      <alignment wrapText="1"/>
    </xf>
    <xf numFmtId="4" fontId="42" fillId="25" borderId="31" xfId="0" applyNumberFormat="1" applyFont="1" applyFill="1" applyBorder="1" applyAlignment="1">
      <alignment wrapText="1"/>
    </xf>
    <xf numFmtId="4" fontId="19" fillId="25" borderId="30" xfId="0" applyNumberFormat="1" applyFont="1" applyFill="1" applyBorder="1" applyAlignment="1">
      <alignment wrapText="1"/>
    </xf>
    <xf numFmtId="43" fontId="19" fillId="6" borderId="10" xfId="33" applyFont="1" applyFill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10" fillId="0" borderId="38" xfId="0" applyFont="1" applyBorder="1" applyAlignment="1">
      <alignment horizontal="right"/>
    </xf>
    <xf numFmtId="0" fontId="0" fillId="0" borderId="39" xfId="0" applyBorder="1" applyAlignment="1">
      <alignment horizontal="center"/>
    </xf>
    <xf numFmtId="181" fontId="42" fillId="25" borderId="10" xfId="0" applyNumberFormat="1" applyFont="1" applyFill="1" applyBorder="1" applyAlignment="1">
      <alignment horizontal="right" wrapText="1"/>
    </xf>
    <xf numFmtId="0" fontId="17" fillId="25" borderId="10" xfId="0" applyFont="1" applyFill="1" applyBorder="1" applyAlignment="1">
      <alignment horizontal="right" wrapText="1"/>
    </xf>
    <xf numFmtId="4" fontId="17" fillId="25" borderId="10" xfId="0" applyNumberFormat="1" applyFont="1" applyFill="1" applyBorder="1" applyAlignment="1">
      <alignment horizontal="right" wrapText="1"/>
    </xf>
    <xf numFmtId="4" fontId="42" fillId="25" borderId="10" xfId="0" applyNumberFormat="1" applyFont="1" applyFill="1" applyBorder="1" applyAlignment="1">
      <alignment horizontal="right" wrapText="1"/>
    </xf>
    <xf numFmtId="4" fontId="42" fillId="25" borderId="30" xfId="0" applyNumberFormat="1" applyFont="1" applyFill="1" applyBorder="1" applyAlignment="1">
      <alignment horizontal="right" wrapText="1"/>
    </xf>
    <xf numFmtId="4" fontId="42" fillId="25" borderId="31" xfId="0" applyNumberFormat="1" applyFont="1" applyFill="1" applyBorder="1" applyAlignment="1">
      <alignment horizontal="right" wrapText="1"/>
    </xf>
    <xf numFmtId="0" fontId="16" fillId="25" borderId="10" xfId="0" applyFont="1" applyFill="1" applyBorder="1" applyAlignment="1">
      <alignment horizontal="center" wrapText="1"/>
    </xf>
    <xf numFmtId="0" fontId="15" fillId="25" borderId="0" xfId="0" applyFont="1" applyFill="1" applyBorder="1" applyAlignment="1">
      <alignment horizontal="center" wrapText="1"/>
    </xf>
    <xf numFmtId="0" fontId="16" fillId="25" borderId="0" xfId="0" applyFont="1" applyFill="1" applyBorder="1" applyAlignment="1">
      <alignment horizontal="center" wrapText="1"/>
    </xf>
    <xf numFmtId="0" fontId="16" fillId="25" borderId="0" xfId="0" applyFont="1" applyFill="1" applyBorder="1" applyAlignment="1">
      <alignment horizontal="right" wrapText="1"/>
    </xf>
    <xf numFmtId="0" fontId="16" fillId="25" borderId="1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right" wrapText="1"/>
    </xf>
    <xf numFmtId="4" fontId="19" fillId="25" borderId="31" xfId="0" applyNumberFormat="1" applyFont="1" applyFill="1" applyBorder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2"/>
  <sheetViews>
    <sheetView zoomScalePageLayoutView="0" workbookViewId="0" topLeftCell="F22">
      <selection activeCell="M28" sqref="M28"/>
    </sheetView>
  </sheetViews>
  <sheetFormatPr defaultColWidth="9.00390625" defaultRowHeight="16.5"/>
  <cols>
    <col min="1" max="1" width="25.625" style="0" hidden="1" customWidth="1"/>
    <col min="2" max="2" width="25.625" style="17" hidden="1" customWidth="1"/>
    <col min="3" max="3" width="37.375" style="26" customWidth="1"/>
    <col min="4" max="4" width="18.625" style="0" customWidth="1"/>
    <col min="5" max="5" width="9.625" style="0" customWidth="1"/>
    <col min="6" max="6" width="18.625" style="0" customWidth="1"/>
    <col min="7" max="7" width="9.625" style="0" customWidth="1"/>
    <col min="8" max="8" width="25.625" style="0" hidden="1" customWidth="1"/>
    <col min="9" max="9" width="25.625" style="17" hidden="1" customWidth="1"/>
    <col min="10" max="10" width="33.25390625" style="26" customWidth="1"/>
    <col min="11" max="11" width="18.625" style="0" customWidth="1"/>
    <col min="12" max="12" width="9.625" style="0" customWidth="1"/>
    <col min="13" max="13" width="18.625" style="0" customWidth="1"/>
    <col min="14" max="14" width="8.625" style="0" bestFit="1" customWidth="1"/>
  </cols>
  <sheetData>
    <row r="1" spans="1:14" ht="21">
      <c r="A1" s="2"/>
      <c r="B1" s="14"/>
      <c r="C1" s="91" t="s">
        <v>82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21">
      <c r="A2" s="1"/>
      <c r="B2" s="15"/>
      <c r="C2" s="92" t="s">
        <v>125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6.5">
      <c r="A3" s="90" t="s">
        <v>133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7.25" thickBot="1">
      <c r="A4" s="3"/>
      <c r="B4" s="16"/>
      <c r="C4" s="12"/>
      <c r="D4" s="39"/>
      <c r="E4" s="39"/>
      <c r="F4" s="39"/>
      <c r="G4" s="39"/>
      <c r="H4" s="39"/>
      <c r="I4" s="39"/>
      <c r="J4" s="39"/>
      <c r="K4" s="40"/>
      <c r="L4" s="40"/>
      <c r="M4" s="107" t="s">
        <v>39</v>
      </c>
      <c r="N4" s="107"/>
    </row>
    <row r="5" spans="1:14" ht="16.5">
      <c r="A5" s="93" t="s">
        <v>0</v>
      </c>
      <c r="B5" s="101" t="s">
        <v>80</v>
      </c>
      <c r="C5" s="103" t="s">
        <v>40</v>
      </c>
      <c r="D5" s="95" t="s">
        <v>41</v>
      </c>
      <c r="E5" s="96"/>
      <c r="F5" s="95" t="s">
        <v>42</v>
      </c>
      <c r="G5" s="96"/>
      <c r="H5" s="99" t="s">
        <v>0</v>
      </c>
      <c r="I5" s="105" t="s">
        <v>80</v>
      </c>
      <c r="J5" s="97" t="s">
        <v>40</v>
      </c>
      <c r="K5" s="95" t="s">
        <v>41</v>
      </c>
      <c r="L5" s="96"/>
      <c r="M5" s="95" t="s">
        <v>42</v>
      </c>
      <c r="N5" s="108"/>
    </row>
    <row r="6" spans="1:14" ht="17.25" thickBot="1">
      <c r="A6" s="94"/>
      <c r="B6" s="102"/>
      <c r="C6" s="104"/>
      <c r="D6" s="13" t="s">
        <v>43</v>
      </c>
      <c r="E6" s="13" t="s">
        <v>44</v>
      </c>
      <c r="F6" s="13" t="s">
        <v>43</v>
      </c>
      <c r="G6" s="13" t="s">
        <v>44</v>
      </c>
      <c r="H6" s="100"/>
      <c r="I6" s="106"/>
      <c r="J6" s="98"/>
      <c r="K6" s="13" t="s">
        <v>43</v>
      </c>
      <c r="L6" s="13" t="s">
        <v>44</v>
      </c>
      <c r="M6" s="13" t="s">
        <v>43</v>
      </c>
      <c r="N6" s="38" t="s">
        <v>44</v>
      </c>
    </row>
    <row r="7" spans="1:14" ht="16.5">
      <c r="A7" s="7" t="s">
        <v>1</v>
      </c>
      <c r="B7" s="28" t="s">
        <v>1</v>
      </c>
      <c r="C7" s="32" t="s">
        <v>45</v>
      </c>
      <c r="D7" s="63">
        <v>7323035715</v>
      </c>
      <c r="E7" s="63">
        <v>100</v>
      </c>
      <c r="F7" s="63">
        <v>7301478814</v>
      </c>
      <c r="G7" s="63">
        <v>100</v>
      </c>
      <c r="H7" s="8" t="s">
        <v>2</v>
      </c>
      <c r="I7" s="18" t="s">
        <v>2</v>
      </c>
      <c r="J7" s="23" t="s">
        <v>46</v>
      </c>
      <c r="K7" s="63">
        <v>3352615875</v>
      </c>
      <c r="L7" s="63">
        <v>45.78</v>
      </c>
      <c r="M7" s="63">
        <v>3458239584</v>
      </c>
      <c r="N7" s="63">
        <v>47.36</v>
      </c>
    </row>
    <row r="8" spans="1:14" ht="16.5">
      <c r="A8" s="6" t="s">
        <v>3</v>
      </c>
      <c r="B8" s="29" t="s">
        <v>3</v>
      </c>
      <c r="C8" s="33" t="s">
        <v>47</v>
      </c>
      <c r="D8" s="64">
        <v>1816418533</v>
      </c>
      <c r="E8" s="64">
        <v>24.8</v>
      </c>
      <c r="F8" s="64">
        <v>1817550398</v>
      </c>
      <c r="G8" s="64">
        <v>24.89</v>
      </c>
      <c r="H8" s="4" t="s">
        <v>4</v>
      </c>
      <c r="I8" s="19" t="s">
        <v>4</v>
      </c>
      <c r="J8" s="24" t="s">
        <v>48</v>
      </c>
      <c r="K8" s="64">
        <v>289044588</v>
      </c>
      <c r="L8" s="64">
        <v>3.95</v>
      </c>
      <c r="M8" s="64">
        <v>294129254</v>
      </c>
      <c r="N8" s="64">
        <v>4.03</v>
      </c>
    </row>
    <row r="9" spans="1:14" ht="16.5">
      <c r="A9" s="6" t="s">
        <v>5</v>
      </c>
      <c r="B9" s="29" t="s">
        <v>5</v>
      </c>
      <c r="C9" s="34" t="s">
        <v>49</v>
      </c>
      <c r="D9" s="64">
        <v>1699826835</v>
      </c>
      <c r="E9" s="64">
        <v>23.21</v>
      </c>
      <c r="F9" s="64">
        <v>1736444749</v>
      </c>
      <c r="G9" s="64">
        <v>23.78</v>
      </c>
      <c r="H9" s="4" t="s">
        <v>6</v>
      </c>
      <c r="I9" s="19" t="s">
        <v>6</v>
      </c>
      <c r="J9" s="25" t="s">
        <v>50</v>
      </c>
      <c r="K9" s="64">
        <v>35368874</v>
      </c>
      <c r="L9" s="64">
        <v>0.48</v>
      </c>
      <c r="M9" s="64">
        <v>28058756</v>
      </c>
      <c r="N9" s="64">
        <v>0.38</v>
      </c>
    </row>
    <row r="10" spans="1:14" ht="16.5">
      <c r="A10" s="6" t="s">
        <v>7</v>
      </c>
      <c r="B10" s="29" t="s">
        <v>7</v>
      </c>
      <c r="C10" s="34" t="s">
        <v>51</v>
      </c>
      <c r="D10" s="64">
        <v>73253943</v>
      </c>
      <c r="E10" s="64">
        <v>1</v>
      </c>
      <c r="F10" s="64">
        <v>75259548</v>
      </c>
      <c r="G10" s="64">
        <v>1.03</v>
      </c>
      <c r="H10" s="4" t="s">
        <v>8</v>
      </c>
      <c r="I10" s="19" t="s">
        <v>8</v>
      </c>
      <c r="J10" s="25" t="s">
        <v>52</v>
      </c>
      <c r="K10" s="64">
        <v>253675714</v>
      </c>
      <c r="L10" s="64">
        <v>3.64</v>
      </c>
      <c r="M10" s="64">
        <v>266070498</v>
      </c>
      <c r="N10" s="64">
        <v>3.64</v>
      </c>
    </row>
    <row r="11" spans="1:14" ht="16.5">
      <c r="A11" s="6" t="s">
        <v>9</v>
      </c>
      <c r="B11" s="29" t="s">
        <v>9</v>
      </c>
      <c r="C11" s="34" t="s">
        <v>53</v>
      </c>
      <c r="D11" s="64">
        <v>43314355</v>
      </c>
      <c r="E11" s="64">
        <v>0.59</v>
      </c>
      <c r="F11" s="64">
        <v>5846101</v>
      </c>
      <c r="G11" s="64">
        <v>0.08</v>
      </c>
      <c r="H11" s="4" t="s">
        <v>10</v>
      </c>
      <c r="I11" s="19" t="s">
        <v>10</v>
      </c>
      <c r="J11" s="24" t="s">
        <v>54</v>
      </c>
      <c r="K11" s="64">
        <v>3063571287</v>
      </c>
      <c r="L11" s="64">
        <v>43.34</v>
      </c>
      <c r="M11" s="64">
        <v>3164110330</v>
      </c>
      <c r="N11" s="64">
        <v>43.34</v>
      </c>
    </row>
    <row r="12" spans="1:14" ht="16.5">
      <c r="A12" s="6"/>
      <c r="B12" s="29"/>
      <c r="C12" s="82" t="s">
        <v>134</v>
      </c>
      <c r="D12" s="64">
        <v>23400</v>
      </c>
      <c r="E12" s="64">
        <v>0</v>
      </c>
      <c r="F12" s="64">
        <v>0</v>
      </c>
      <c r="G12" s="64">
        <v>0</v>
      </c>
      <c r="H12" s="4"/>
      <c r="I12" s="19"/>
      <c r="J12" s="25" t="s">
        <v>56</v>
      </c>
      <c r="K12" s="64">
        <v>3063571287</v>
      </c>
      <c r="L12" s="64">
        <v>43.34</v>
      </c>
      <c r="M12" s="64">
        <v>3164110330</v>
      </c>
      <c r="N12" s="64">
        <v>43.34</v>
      </c>
    </row>
    <row r="13" spans="1:14" ht="33">
      <c r="A13" s="6" t="s">
        <v>12</v>
      </c>
      <c r="B13" s="29" t="s">
        <v>12</v>
      </c>
      <c r="C13" s="33" t="s">
        <v>55</v>
      </c>
      <c r="D13" s="64">
        <v>83619567</v>
      </c>
      <c r="E13" s="64">
        <v>1.14</v>
      </c>
      <c r="F13" s="64">
        <v>86608897</v>
      </c>
      <c r="G13" s="64">
        <v>1.19</v>
      </c>
      <c r="H13" s="4" t="s">
        <v>11</v>
      </c>
      <c r="I13" s="19" t="s">
        <v>11</v>
      </c>
      <c r="J13" s="24" t="s">
        <v>58</v>
      </c>
      <c r="K13" s="64">
        <v>3970419840</v>
      </c>
      <c r="L13" s="64">
        <v>52.64</v>
      </c>
      <c r="M13" s="64">
        <v>3843239230</v>
      </c>
      <c r="N13" s="64">
        <v>52.64</v>
      </c>
    </row>
    <row r="14" spans="1:14" ht="16.5">
      <c r="A14" s="6" t="s">
        <v>13</v>
      </c>
      <c r="B14" s="29" t="s">
        <v>13</v>
      </c>
      <c r="C14" s="35" t="s">
        <v>57</v>
      </c>
      <c r="D14" s="64">
        <v>20858712</v>
      </c>
      <c r="E14" s="64">
        <v>0.28</v>
      </c>
      <c r="F14" s="64">
        <v>24120994</v>
      </c>
      <c r="G14" s="64">
        <v>0.33</v>
      </c>
      <c r="H14" s="4" t="s">
        <v>15</v>
      </c>
      <c r="I14" s="19" t="s">
        <v>15</v>
      </c>
      <c r="J14" s="24" t="s">
        <v>60</v>
      </c>
      <c r="K14" s="64">
        <v>3239535618.3</v>
      </c>
      <c r="L14" s="64">
        <v>43.42</v>
      </c>
      <c r="M14" s="64">
        <v>3170098820.3</v>
      </c>
      <c r="N14" s="64">
        <v>43.42</v>
      </c>
    </row>
    <row r="15" spans="1:14" ht="32.25">
      <c r="A15" s="6" t="s">
        <v>14</v>
      </c>
      <c r="B15" s="29" t="s">
        <v>14</v>
      </c>
      <c r="C15" s="35" t="s">
        <v>59</v>
      </c>
      <c r="D15" s="64">
        <v>62760855</v>
      </c>
      <c r="E15" s="64">
        <v>0.86</v>
      </c>
      <c r="F15" s="64">
        <v>62487903</v>
      </c>
      <c r="G15" s="64">
        <v>0.86</v>
      </c>
      <c r="H15" s="4" t="s">
        <v>16</v>
      </c>
      <c r="I15" s="19" t="s">
        <v>16</v>
      </c>
      <c r="J15" s="25" t="s">
        <v>62</v>
      </c>
      <c r="K15" s="64">
        <v>3239535618.3</v>
      </c>
      <c r="L15" s="64">
        <v>43.42</v>
      </c>
      <c r="M15" s="64">
        <v>3170098820.3</v>
      </c>
      <c r="N15" s="64">
        <v>43.42</v>
      </c>
    </row>
    <row r="16" spans="1:14" ht="16.5">
      <c r="A16" s="6" t="s">
        <v>18</v>
      </c>
      <c r="B16" s="29" t="s">
        <v>18</v>
      </c>
      <c r="C16" s="33" t="s">
        <v>61</v>
      </c>
      <c r="D16" s="64">
        <v>2321690120</v>
      </c>
      <c r="E16" s="64">
        <v>31.7</v>
      </c>
      <c r="F16" s="64">
        <v>2213695650</v>
      </c>
      <c r="G16" s="64">
        <v>30.32</v>
      </c>
      <c r="H16" s="4" t="s">
        <v>17</v>
      </c>
      <c r="I16" s="19" t="s">
        <v>17</v>
      </c>
      <c r="J16" s="24" t="s">
        <v>63</v>
      </c>
      <c r="K16" s="64">
        <v>729950126</v>
      </c>
      <c r="L16" s="64">
        <v>10.32</v>
      </c>
      <c r="M16" s="64">
        <v>753654401</v>
      </c>
      <c r="N16" s="64">
        <v>10.32</v>
      </c>
    </row>
    <row r="17" spans="1:14" ht="32.25">
      <c r="A17" s="6" t="s">
        <v>19</v>
      </c>
      <c r="B17" s="29" t="s">
        <v>19</v>
      </c>
      <c r="C17" s="35" t="s">
        <v>65</v>
      </c>
      <c r="D17" s="64">
        <v>1461224753</v>
      </c>
      <c r="E17" s="64">
        <v>19.95</v>
      </c>
      <c r="F17" s="64">
        <v>1331597422</v>
      </c>
      <c r="G17" s="64">
        <v>18.24</v>
      </c>
      <c r="H17" s="4" t="s">
        <v>20</v>
      </c>
      <c r="I17" s="19" t="s">
        <v>20</v>
      </c>
      <c r="J17" s="25" t="s">
        <v>64</v>
      </c>
      <c r="K17" s="64">
        <v>729950126</v>
      </c>
      <c r="L17" s="64">
        <v>10.32</v>
      </c>
      <c r="M17" s="64">
        <v>753654401</v>
      </c>
      <c r="N17" s="64">
        <v>10.32</v>
      </c>
    </row>
    <row r="18" spans="1:14" ht="16.5">
      <c r="A18" s="6" t="s">
        <v>22</v>
      </c>
      <c r="B18" s="29" t="s">
        <v>22</v>
      </c>
      <c r="C18" s="35" t="s">
        <v>67</v>
      </c>
      <c r="D18" s="64">
        <v>387880256</v>
      </c>
      <c r="E18" s="64">
        <v>5.3</v>
      </c>
      <c r="F18" s="64">
        <v>431302800</v>
      </c>
      <c r="G18" s="64">
        <v>5.91</v>
      </c>
      <c r="H18" s="4" t="s">
        <v>21</v>
      </c>
      <c r="I18" s="19" t="s">
        <v>21</v>
      </c>
      <c r="J18" s="25" t="s">
        <v>83</v>
      </c>
      <c r="K18" s="64">
        <v>0</v>
      </c>
      <c r="L18" s="64">
        <v>0</v>
      </c>
      <c r="M18" s="64">
        <v>0</v>
      </c>
      <c r="N18" s="64">
        <v>0</v>
      </c>
    </row>
    <row r="19" spans="1:14" ht="16.5">
      <c r="A19" s="6" t="s">
        <v>25</v>
      </c>
      <c r="B19" s="29" t="s">
        <v>25</v>
      </c>
      <c r="C19" s="35" t="s">
        <v>68</v>
      </c>
      <c r="D19" s="64">
        <v>75665294</v>
      </c>
      <c r="E19" s="64">
        <v>1.03</v>
      </c>
      <c r="F19" s="64">
        <v>59148346</v>
      </c>
      <c r="G19" s="64">
        <v>0.81</v>
      </c>
      <c r="H19" s="4" t="s">
        <v>23</v>
      </c>
      <c r="I19" s="19"/>
      <c r="J19" s="24" t="s">
        <v>66</v>
      </c>
      <c r="K19" s="64">
        <v>-3288596.3</v>
      </c>
      <c r="L19" s="64">
        <v>-0.04</v>
      </c>
      <c r="M19" s="64">
        <v>-91327675.3</v>
      </c>
      <c r="N19" s="64">
        <v>-1.25</v>
      </c>
    </row>
    <row r="20" spans="1:14" ht="16.5">
      <c r="A20" s="6" t="s">
        <v>28</v>
      </c>
      <c r="B20" s="29" t="s">
        <v>28</v>
      </c>
      <c r="C20" s="35" t="s">
        <v>70</v>
      </c>
      <c r="D20" s="64">
        <v>364590054</v>
      </c>
      <c r="E20" s="64">
        <v>4.98</v>
      </c>
      <c r="F20" s="64">
        <v>326956665</v>
      </c>
      <c r="G20" s="64">
        <v>4.48</v>
      </c>
      <c r="H20" s="4" t="s">
        <v>24</v>
      </c>
      <c r="I20" s="19" t="s">
        <v>24</v>
      </c>
      <c r="J20" s="25" t="s">
        <v>69</v>
      </c>
      <c r="K20" s="64">
        <v>-3288596.3</v>
      </c>
      <c r="L20" s="64">
        <v>-0.04</v>
      </c>
      <c r="M20" s="64">
        <v>-91327675.3</v>
      </c>
      <c r="N20" s="64">
        <v>-1.25</v>
      </c>
    </row>
    <row r="21" spans="1:14" ht="49.5">
      <c r="A21" s="6" t="s">
        <v>30</v>
      </c>
      <c r="B21" s="29" t="s">
        <v>30</v>
      </c>
      <c r="C21" s="35" t="s">
        <v>84</v>
      </c>
      <c r="D21" s="64">
        <v>32329763</v>
      </c>
      <c r="E21" s="64">
        <v>0.44</v>
      </c>
      <c r="F21" s="64">
        <v>64690417</v>
      </c>
      <c r="G21" s="64">
        <v>0.89</v>
      </c>
      <c r="H21" s="4" t="s">
        <v>26</v>
      </c>
      <c r="I21" s="20" t="s">
        <v>81</v>
      </c>
      <c r="J21" s="24" t="s">
        <v>71</v>
      </c>
      <c r="K21" s="64">
        <v>4222692</v>
      </c>
      <c r="L21" s="64">
        <v>0.06</v>
      </c>
      <c r="M21" s="64">
        <v>10813684</v>
      </c>
      <c r="N21" s="64">
        <v>0.15</v>
      </c>
    </row>
    <row r="22" spans="1:14" ht="16.5">
      <c r="A22" s="6" t="s">
        <v>31</v>
      </c>
      <c r="B22" s="29" t="s">
        <v>31</v>
      </c>
      <c r="C22" s="33" t="s">
        <v>73</v>
      </c>
      <c r="D22" s="64">
        <v>13028462</v>
      </c>
      <c r="E22" s="64">
        <v>0.18</v>
      </c>
      <c r="F22" s="64">
        <v>20308766</v>
      </c>
      <c r="G22" s="64">
        <v>0.28</v>
      </c>
      <c r="H22" s="4" t="s">
        <v>27</v>
      </c>
      <c r="I22" s="19" t="s">
        <v>27</v>
      </c>
      <c r="J22" s="25" t="s">
        <v>72</v>
      </c>
      <c r="K22" s="64">
        <v>4222692</v>
      </c>
      <c r="L22" s="64">
        <v>0.06</v>
      </c>
      <c r="M22" s="64">
        <v>10813684</v>
      </c>
      <c r="N22" s="64">
        <v>0.15</v>
      </c>
    </row>
    <row r="23" spans="1:14" ht="32.25">
      <c r="A23" s="6" t="s">
        <v>32</v>
      </c>
      <c r="B23" s="29" t="s">
        <v>32</v>
      </c>
      <c r="C23" s="35" t="s">
        <v>74</v>
      </c>
      <c r="D23" s="64">
        <v>13028462</v>
      </c>
      <c r="E23" s="64">
        <v>0.18</v>
      </c>
      <c r="F23" s="64">
        <v>20308766</v>
      </c>
      <c r="G23" s="64">
        <v>0.28</v>
      </c>
      <c r="H23" s="4" t="s">
        <v>29</v>
      </c>
      <c r="I23" s="19" t="s">
        <v>29</v>
      </c>
      <c r="J23" s="27"/>
      <c r="K23" s="66"/>
      <c r="L23" s="66"/>
      <c r="M23" s="66"/>
      <c r="N23" s="66"/>
    </row>
    <row r="24" spans="1:14" ht="16.5">
      <c r="A24" s="6" t="s">
        <v>33</v>
      </c>
      <c r="B24" s="29" t="s">
        <v>33</v>
      </c>
      <c r="C24" s="33" t="s">
        <v>75</v>
      </c>
      <c r="D24" s="64">
        <v>69923726</v>
      </c>
      <c r="E24" s="64">
        <v>0.95</v>
      </c>
      <c r="F24" s="64">
        <v>61972850</v>
      </c>
      <c r="G24" s="64">
        <v>0.85</v>
      </c>
      <c r="H24" s="5"/>
      <c r="I24" s="21"/>
      <c r="J24" s="27"/>
      <c r="K24" s="66"/>
      <c r="L24" s="66"/>
      <c r="M24" s="66"/>
      <c r="N24" s="66"/>
    </row>
    <row r="25" spans="1:14" ht="32.25">
      <c r="A25" s="6" t="s">
        <v>34</v>
      </c>
      <c r="B25" s="29" t="s">
        <v>34</v>
      </c>
      <c r="C25" s="35" t="s">
        <v>76</v>
      </c>
      <c r="D25" s="64">
        <v>69923726</v>
      </c>
      <c r="E25" s="64">
        <v>0.95</v>
      </c>
      <c r="F25" s="64">
        <v>61972850</v>
      </c>
      <c r="G25" s="64">
        <v>0.85</v>
      </c>
      <c r="H25" s="5"/>
      <c r="I25" s="21"/>
      <c r="J25" s="27"/>
      <c r="K25" s="66"/>
      <c r="L25" s="66"/>
      <c r="M25" s="66"/>
      <c r="N25" s="66"/>
    </row>
    <row r="26" spans="1:14" ht="16.5">
      <c r="A26" s="6" t="s">
        <v>35</v>
      </c>
      <c r="B26" s="29" t="s">
        <v>35</v>
      </c>
      <c r="C26" s="33" t="s">
        <v>77</v>
      </c>
      <c r="D26" s="64">
        <v>3018355307</v>
      </c>
      <c r="E26" s="64">
        <v>41.22</v>
      </c>
      <c r="F26" s="64">
        <v>3101342253</v>
      </c>
      <c r="G26" s="64">
        <v>42.48</v>
      </c>
      <c r="H26" s="5"/>
      <c r="I26" s="21"/>
      <c r="J26" s="27"/>
      <c r="K26" s="66"/>
      <c r="L26" s="66"/>
      <c r="M26" s="66"/>
      <c r="N26" s="66"/>
    </row>
    <row r="27" spans="1:14" ht="32.25">
      <c r="A27" s="6" t="s">
        <v>36</v>
      </c>
      <c r="B27" s="29" t="s">
        <v>36</v>
      </c>
      <c r="C27" s="35" t="s">
        <v>78</v>
      </c>
      <c r="D27" s="64">
        <v>3018355307</v>
      </c>
      <c r="E27" s="64">
        <v>41.22</v>
      </c>
      <c r="F27" s="64">
        <v>3101342253</v>
      </c>
      <c r="G27" s="64">
        <v>42.48</v>
      </c>
      <c r="H27" s="5"/>
      <c r="I27" s="21"/>
      <c r="J27" s="27"/>
      <c r="K27" s="66"/>
      <c r="L27" s="66"/>
      <c r="M27" s="66"/>
      <c r="N27" s="66"/>
    </row>
    <row r="28" spans="1:14" ht="17.25" thickBot="1">
      <c r="A28" s="9" t="s">
        <v>37</v>
      </c>
      <c r="B28" s="30" t="s">
        <v>37</v>
      </c>
      <c r="C28" s="36" t="s">
        <v>79</v>
      </c>
      <c r="D28" s="65">
        <v>7323035715</v>
      </c>
      <c r="E28" s="65">
        <v>100</v>
      </c>
      <c r="F28" s="65">
        <v>7301478814</v>
      </c>
      <c r="G28" s="65">
        <v>100</v>
      </c>
      <c r="H28" s="10" t="s">
        <v>37</v>
      </c>
      <c r="I28" s="22" t="s">
        <v>37</v>
      </c>
      <c r="J28" s="37" t="s">
        <v>79</v>
      </c>
      <c r="K28" s="65">
        <v>7323035715</v>
      </c>
      <c r="L28" s="65">
        <v>100</v>
      </c>
      <c r="M28" s="65">
        <v>7301478814</v>
      </c>
      <c r="N28" s="65">
        <v>100</v>
      </c>
    </row>
    <row r="29" spans="1:7" ht="16.5">
      <c r="A29" s="11" t="s">
        <v>38</v>
      </c>
      <c r="D29" s="31"/>
      <c r="E29" s="31"/>
      <c r="F29" s="31"/>
      <c r="G29" s="31"/>
    </row>
    <row r="30" spans="3:12" ht="16.5">
      <c r="C30" s="67" t="s">
        <v>129</v>
      </c>
      <c r="D30" s="68"/>
      <c r="E30" s="68"/>
      <c r="F30" s="73" t="s">
        <v>127</v>
      </c>
      <c r="G30" s="74" t="s">
        <v>130</v>
      </c>
      <c r="J30" s="70"/>
      <c r="K30" s="68"/>
      <c r="L30" t="s">
        <v>128</v>
      </c>
    </row>
    <row r="31" ht="16.5">
      <c r="G31" s="74"/>
    </row>
    <row r="32" spans="3:12" ht="16.5">
      <c r="C32" s="69" t="s">
        <v>126</v>
      </c>
      <c r="D32" s="68"/>
      <c r="E32" s="68"/>
      <c r="F32" s="73" t="s">
        <v>127</v>
      </c>
      <c r="G32" s="74" t="s">
        <v>131</v>
      </c>
      <c r="J32" s="70"/>
      <c r="K32" s="68"/>
      <c r="L32" t="s">
        <v>128</v>
      </c>
    </row>
  </sheetData>
  <sheetProtection/>
  <mergeCells count="14">
    <mergeCell ref="I5:I6"/>
    <mergeCell ref="M4:N4"/>
    <mergeCell ref="K5:L5"/>
    <mergeCell ref="M5:N5"/>
    <mergeCell ref="A3:N3"/>
    <mergeCell ref="C1:N1"/>
    <mergeCell ref="C2:N2"/>
    <mergeCell ref="A5:A6"/>
    <mergeCell ref="F5:G5"/>
    <mergeCell ref="D5:E5"/>
    <mergeCell ref="J5:J6"/>
    <mergeCell ref="H5:H6"/>
    <mergeCell ref="B5:B6"/>
    <mergeCell ref="C5:C6"/>
  </mergeCells>
  <printOptions/>
  <pageMargins left="0.5511811023622047" right="0.3149606299212598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59"/>
  <sheetViews>
    <sheetView tabSelected="1" zoomScalePageLayoutView="0" workbookViewId="0" topLeftCell="A1">
      <selection activeCell="F19" sqref="F19"/>
    </sheetView>
  </sheetViews>
  <sheetFormatPr defaultColWidth="9.00390625" defaultRowHeight="16.5"/>
  <cols>
    <col min="1" max="1" width="32.50390625" style="0" customWidth="1"/>
    <col min="2" max="2" width="18.75390625" style="0" customWidth="1"/>
    <col min="3" max="3" width="7.00390625" style="0" customWidth="1"/>
    <col min="4" max="4" width="14.625" style="0" customWidth="1"/>
    <col min="5" max="5" width="7.75390625" style="0" customWidth="1"/>
    <col min="6" max="6" width="14.875" style="0" customWidth="1"/>
    <col min="7" max="7" width="7.125" style="0" bestFit="1" customWidth="1"/>
  </cols>
  <sheetData>
    <row r="1" spans="1:7" ht="16.5">
      <c r="A1" s="116" t="s">
        <v>85</v>
      </c>
      <c r="B1" s="116"/>
      <c r="C1" s="116"/>
      <c r="D1" s="116"/>
      <c r="E1" s="116"/>
      <c r="F1" s="116"/>
      <c r="G1" s="116"/>
    </row>
    <row r="2" spans="1:7" ht="16.5">
      <c r="A2" s="116" t="s">
        <v>124</v>
      </c>
      <c r="B2" s="116"/>
      <c r="C2" s="116"/>
      <c r="D2" s="116"/>
      <c r="E2" s="116"/>
      <c r="F2" s="116"/>
      <c r="G2" s="116"/>
    </row>
    <row r="3" spans="1:7" ht="16.5">
      <c r="A3" s="117" t="s">
        <v>142</v>
      </c>
      <c r="B3" s="117"/>
      <c r="C3" s="117"/>
      <c r="D3" s="117"/>
      <c r="E3" s="117"/>
      <c r="F3" s="117"/>
      <c r="G3" s="117"/>
    </row>
    <row r="4" spans="1:7" ht="16.5">
      <c r="A4" s="118" t="s">
        <v>39</v>
      </c>
      <c r="B4" s="118"/>
      <c r="C4" s="118"/>
      <c r="D4" s="118"/>
      <c r="E4" s="118"/>
      <c r="F4" s="118"/>
      <c r="G4" s="118"/>
    </row>
    <row r="5" spans="1:7" ht="16.5" customHeight="1">
      <c r="A5" s="119" t="s">
        <v>86</v>
      </c>
      <c r="B5" s="115" t="s">
        <v>122</v>
      </c>
      <c r="C5" s="115"/>
      <c r="D5" s="115" t="s">
        <v>123</v>
      </c>
      <c r="E5" s="115"/>
      <c r="F5" s="115" t="s">
        <v>147</v>
      </c>
      <c r="G5" s="115"/>
    </row>
    <row r="6" spans="1:7" ht="16.5">
      <c r="A6" s="119"/>
      <c r="B6" s="42" t="s">
        <v>43</v>
      </c>
      <c r="C6" s="43" t="s">
        <v>87</v>
      </c>
      <c r="D6" s="42" t="s">
        <v>43</v>
      </c>
      <c r="E6" s="43" t="s">
        <v>87</v>
      </c>
      <c r="F6" s="42" t="s">
        <v>43</v>
      </c>
      <c r="G6" s="43" t="s">
        <v>87</v>
      </c>
    </row>
    <row r="7" spans="1:7" ht="16.5">
      <c r="A7" s="44" t="s">
        <v>88</v>
      </c>
      <c r="B7" s="45">
        <v>2022567353</v>
      </c>
      <c r="C7" s="47">
        <v>100</v>
      </c>
      <c r="D7" s="45">
        <v>1826662000</v>
      </c>
      <c r="E7" s="47">
        <v>100</v>
      </c>
      <c r="F7" s="45">
        <f>B7-D7</f>
        <v>195905353</v>
      </c>
      <c r="G7" s="47">
        <v>10.72</v>
      </c>
    </row>
    <row r="8" spans="1:7" ht="16.5">
      <c r="A8" s="41" t="s">
        <v>89</v>
      </c>
      <c r="B8" s="48">
        <v>1064238255</v>
      </c>
      <c r="C8" s="49">
        <v>51.11</v>
      </c>
      <c r="D8" s="48">
        <v>976418000</v>
      </c>
      <c r="E8" s="49">
        <v>54.24</v>
      </c>
      <c r="F8" s="78">
        <f>B8-D8</f>
        <v>87820255</v>
      </c>
      <c r="G8" s="76">
        <v>8.99</v>
      </c>
    </row>
    <row r="9" spans="1:7" ht="16.5">
      <c r="A9" s="41" t="s">
        <v>90</v>
      </c>
      <c r="B9" s="48">
        <v>442425699</v>
      </c>
      <c r="C9" s="49">
        <v>21.87</v>
      </c>
      <c r="D9" s="48">
        <v>442596000</v>
      </c>
      <c r="E9" s="49">
        <v>24.23</v>
      </c>
      <c r="F9" s="120">
        <f>B9-D9</f>
        <v>-170301</v>
      </c>
      <c r="G9" s="50">
        <v>0</v>
      </c>
    </row>
    <row r="10" spans="1:7" ht="16.5">
      <c r="A10" s="41" t="s">
        <v>143</v>
      </c>
      <c r="B10" s="48">
        <v>620327626</v>
      </c>
      <c r="C10" s="49">
        <v>30.67</v>
      </c>
      <c r="D10" s="48">
        <v>533000000</v>
      </c>
      <c r="E10" s="49">
        <v>29.18</v>
      </c>
      <c r="F10" s="78">
        <f>B10-D10</f>
        <v>87327626</v>
      </c>
      <c r="G10" s="76">
        <v>16.38</v>
      </c>
    </row>
    <row r="11" spans="1:7" ht="16.5">
      <c r="A11" s="52" t="s">
        <v>91</v>
      </c>
      <c r="B11" s="111">
        <v>1484930</v>
      </c>
      <c r="C11" s="110">
        <v>0.07</v>
      </c>
      <c r="D11" s="111">
        <v>822000</v>
      </c>
      <c r="E11" s="110">
        <v>0.05</v>
      </c>
      <c r="F11" s="113">
        <f>B11-D11</f>
        <v>662930</v>
      </c>
      <c r="G11" s="109">
        <v>80.65</v>
      </c>
    </row>
    <row r="12" spans="1:7" ht="16.5">
      <c r="A12" s="52" t="s">
        <v>92</v>
      </c>
      <c r="B12" s="111"/>
      <c r="C12" s="110"/>
      <c r="D12" s="111"/>
      <c r="E12" s="110"/>
      <c r="F12" s="114"/>
      <c r="G12" s="109"/>
    </row>
    <row r="13" spans="1:7" ht="16.5">
      <c r="A13" s="53" t="s">
        <v>93</v>
      </c>
      <c r="B13" s="48">
        <v>176600</v>
      </c>
      <c r="C13" s="49">
        <v>0.01</v>
      </c>
      <c r="D13" s="48">
        <v>5321000</v>
      </c>
      <c r="E13" s="49">
        <v>0.29</v>
      </c>
      <c r="F13" s="88">
        <f>B13-D13</f>
        <v>-5144400</v>
      </c>
      <c r="G13" s="50">
        <v>-96.68</v>
      </c>
    </row>
    <row r="14" spans="1:7" ht="16.5">
      <c r="A14" s="41" t="s">
        <v>144</v>
      </c>
      <c r="B14" s="48">
        <v>176600</v>
      </c>
      <c r="C14" s="49">
        <v>0.01</v>
      </c>
      <c r="D14" s="48">
        <v>5321000</v>
      </c>
      <c r="E14" s="49">
        <v>0.29</v>
      </c>
      <c r="F14" s="88">
        <f>B14-D14</f>
        <v>-5144400</v>
      </c>
      <c r="G14" s="50">
        <v>-96.68</v>
      </c>
    </row>
    <row r="15" spans="1:7" ht="16.5">
      <c r="A15" s="41" t="s">
        <v>94</v>
      </c>
      <c r="B15" s="48">
        <v>958152498</v>
      </c>
      <c r="C15" s="49">
        <v>47.37</v>
      </c>
      <c r="D15" s="48">
        <v>844923000</v>
      </c>
      <c r="E15" s="49">
        <v>46.26</v>
      </c>
      <c r="F15" s="86">
        <f>B15-D15</f>
        <v>113229498</v>
      </c>
      <c r="G15" s="76">
        <v>13.4</v>
      </c>
    </row>
    <row r="16" spans="1:7" ht="16.5">
      <c r="A16" s="53" t="s">
        <v>95</v>
      </c>
      <c r="B16" s="111">
        <v>811494000</v>
      </c>
      <c r="C16" s="110">
        <v>40.12</v>
      </c>
      <c r="D16" s="111">
        <v>805211000</v>
      </c>
      <c r="E16" s="110">
        <v>44.08</v>
      </c>
      <c r="F16" s="86"/>
      <c r="G16" s="109">
        <v>0.78</v>
      </c>
    </row>
    <row r="17" spans="1:7" ht="16.5">
      <c r="A17" s="53" t="s">
        <v>92</v>
      </c>
      <c r="B17" s="111"/>
      <c r="C17" s="110"/>
      <c r="D17" s="111"/>
      <c r="E17" s="110"/>
      <c r="F17" s="87">
        <f>B16-D16</f>
        <v>6283000</v>
      </c>
      <c r="G17" s="109"/>
    </row>
    <row r="18" spans="1:7" ht="16.5">
      <c r="A18" s="53" t="s">
        <v>96</v>
      </c>
      <c r="B18" s="48">
        <v>140288674</v>
      </c>
      <c r="C18" s="49">
        <v>6.94</v>
      </c>
      <c r="D18" s="48">
        <v>31500000</v>
      </c>
      <c r="E18" s="49">
        <v>1.72</v>
      </c>
      <c r="F18" s="87">
        <f>B18-D18</f>
        <v>108788674</v>
      </c>
      <c r="G18" s="76">
        <v>345.36</v>
      </c>
    </row>
    <row r="19" spans="1:7" ht="16.5">
      <c r="A19" s="53" t="s">
        <v>97</v>
      </c>
      <c r="B19" s="48">
        <v>6369824</v>
      </c>
      <c r="C19" s="49">
        <v>0.31</v>
      </c>
      <c r="D19" s="48">
        <v>8212000</v>
      </c>
      <c r="E19" s="49">
        <v>0.45</v>
      </c>
      <c r="F19" s="121">
        <f>B19-D19</f>
        <v>-1842176</v>
      </c>
      <c r="G19" s="50">
        <v>-22.43</v>
      </c>
    </row>
    <row r="20" spans="1:7" ht="16.5">
      <c r="A20" s="54" t="s">
        <v>98</v>
      </c>
      <c r="B20" s="45">
        <v>2173010387</v>
      </c>
      <c r="C20" s="47">
        <v>107.44</v>
      </c>
      <c r="D20" s="45">
        <v>1976608000</v>
      </c>
      <c r="E20" s="45">
        <v>108.21</v>
      </c>
      <c r="F20" s="45">
        <f>B20-D20</f>
        <v>196402387</v>
      </c>
      <c r="G20" s="47">
        <v>9.94</v>
      </c>
    </row>
    <row r="21" spans="1:7" ht="16.5">
      <c r="A21" s="41" t="s">
        <v>99</v>
      </c>
      <c r="B21" s="48">
        <v>1788253750</v>
      </c>
      <c r="C21" s="49">
        <v>88.42</v>
      </c>
      <c r="D21" s="48">
        <v>1607642000</v>
      </c>
      <c r="E21" s="49">
        <v>88.01</v>
      </c>
      <c r="F21" s="78">
        <f>B21-D21</f>
        <v>180611750</v>
      </c>
      <c r="G21" s="76">
        <v>11.23</v>
      </c>
    </row>
    <row r="22" spans="1:7" ht="16.5">
      <c r="A22" s="53" t="s">
        <v>95</v>
      </c>
      <c r="B22" s="111">
        <v>1195870019</v>
      </c>
      <c r="C22" s="110">
        <v>59.13</v>
      </c>
      <c r="D22" s="111">
        <v>1115867000</v>
      </c>
      <c r="E22" s="110">
        <v>61.09</v>
      </c>
      <c r="F22" s="112">
        <f>B22-D22</f>
        <v>80003019</v>
      </c>
      <c r="G22" s="109">
        <v>7.17</v>
      </c>
    </row>
    <row r="23" spans="1:7" ht="16.5">
      <c r="A23" s="53" t="s">
        <v>100</v>
      </c>
      <c r="B23" s="111"/>
      <c r="C23" s="110"/>
      <c r="D23" s="111"/>
      <c r="E23" s="110"/>
      <c r="F23" s="112"/>
      <c r="G23" s="109"/>
    </row>
    <row r="24" spans="1:7" ht="16.5">
      <c r="A24" s="53" t="s">
        <v>101</v>
      </c>
      <c r="B24" s="48">
        <v>591317041</v>
      </c>
      <c r="C24" s="49">
        <v>29.24</v>
      </c>
      <c r="D24" s="48">
        <v>491200000</v>
      </c>
      <c r="E24" s="49">
        <v>26.89</v>
      </c>
      <c r="F24" s="77">
        <f>B24-D24</f>
        <v>100117041</v>
      </c>
      <c r="G24" s="76">
        <v>20.38</v>
      </c>
    </row>
    <row r="25" spans="1:7" ht="16.5">
      <c r="A25" s="53" t="s">
        <v>91</v>
      </c>
      <c r="B25" s="111">
        <v>1066690</v>
      </c>
      <c r="C25" s="110">
        <v>0.05</v>
      </c>
      <c r="D25" s="111">
        <v>575000</v>
      </c>
      <c r="E25" s="110">
        <v>0.03</v>
      </c>
      <c r="F25" s="112">
        <f>B25-D25</f>
        <v>491690</v>
      </c>
      <c r="G25" s="109">
        <v>85.51</v>
      </c>
    </row>
    <row r="26" spans="1:7" ht="16.5">
      <c r="A26" s="53" t="s">
        <v>102</v>
      </c>
      <c r="B26" s="111"/>
      <c r="C26" s="110"/>
      <c r="D26" s="111"/>
      <c r="E26" s="110"/>
      <c r="F26" s="112"/>
      <c r="G26" s="109"/>
    </row>
    <row r="27" spans="1:7" ht="16.5">
      <c r="A27" s="53" t="s">
        <v>103</v>
      </c>
      <c r="B27" s="48">
        <v>108781065</v>
      </c>
      <c r="C27" s="49">
        <v>5.38</v>
      </c>
      <c r="D27" s="48">
        <v>79455000</v>
      </c>
      <c r="E27" s="49">
        <v>4.35</v>
      </c>
      <c r="F27" s="86">
        <f>B27-D27</f>
        <v>29326065</v>
      </c>
      <c r="G27" s="51">
        <v>36.91</v>
      </c>
    </row>
    <row r="28" spans="1:7" ht="16.5">
      <c r="A28" s="41" t="s">
        <v>104</v>
      </c>
      <c r="B28" s="48">
        <v>108781065</v>
      </c>
      <c r="C28" s="49">
        <v>5.38</v>
      </c>
      <c r="D28" s="48">
        <v>79455000</v>
      </c>
      <c r="E28" s="49">
        <v>4.35</v>
      </c>
      <c r="F28" s="86">
        <f aca="true" t="shared" si="0" ref="F28:F35">B28-D28</f>
        <v>29326065</v>
      </c>
      <c r="G28" s="51">
        <v>36.91</v>
      </c>
    </row>
    <row r="29" spans="1:7" ht="16.5">
      <c r="A29" s="53" t="s">
        <v>105</v>
      </c>
      <c r="B29" s="48">
        <v>245946290</v>
      </c>
      <c r="C29" s="49">
        <v>12.16</v>
      </c>
      <c r="D29" s="48">
        <v>267942000</v>
      </c>
      <c r="E29" s="49">
        <v>14.67</v>
      </c>
      <c r="F29" s="88">
        <f t="shared" si="0"/>
        <v>-21995710</v>
      </c>
      <c r="G29" s="50">
        <v>-8.21</v>
      </c>
    </row>
    <row r="30" spans="1:7" ht="16.5">
      <c r="A30" s="53" t="s">
        <v>106</v>
      </c>
      <c r="B30" s="48">
        <v>245946290</v>
      </c>
      <c r="C30" s="49">
        <v>12.16</v>
      </c>
      <c r="D30" s="48">
        <v>267942000</v>
      </c>
      <c r="E30" s="49">
        <v>14.67</v>
      </c>
      <c r="F30" s="88">
        <f t="shared" si="0"/>
        <v>-21995710</v>
      </c>
      <c r="G30" s="50">
        <v>-8.21</v>
      </c>
    </row>
    <row r="31" spans="1:7" ht="16.5">
      <c r="A31" s="53" t="s">
        <v>107</v>
      </c>
      <c r="B31" s="48">
        <v>25444982</v>
      </c>
      <c r="C31" s="49">
        <v>1.26</v>
      </c>
      <c r="D31" s="48">
        <v>15000000</v>
      </c>
      <c r="E31" s="49">
        <v>0.82</v>
      </c>
      <c r="F31" s="86">
        <f t="shared" si="0"/>
        <v>10444982</v>
      </c>
      <c r="G31" s="76">
        <v>69.63</v>
      </c>
    </row>
    <row r="32" spans="1:7" ht="16.5">
      <c r="A32" s="53" t="s">
        <v>108</v>
      </c>
      <c r="B32" s="48">
        <v>25444982</v>
      </c>
      <c r="C32" s="49">
        <v>1.26</v>
      </c>
      <c r="D32" s="48">
        <v>15000000</v>
      </c>
      <c r="E32" s="49">
        <v>0.82</v>
      </c>
      <c r="F32" s="86">
        <f t="shared" si="0"/>
        <v>10444982</v>
      </c>
      <c r="G32" s="76">
        <v>69.63</v>
      </c>
    </row>
    <row r="33" spans="1:7" ht="16.5">
      <c r="A33" s="53" t="s">
        <v>109</v>
      </c>
      <c r="B33" s="48">
        <v>4584300</v>
      </c>
      <c r="C33" s="49">
        <v>0.23</v>
      </c>
      <c r="D33" s="48">
        <v>6569000</v>
      </c>
      <c r="E33" s="49">
        <v>0.36</v>
      </c>
      <c r="F33" s="88">
        <f t="shared" si="0"/>
        <v>-1984700</v>
      </c>
      <c r="G33" s="50">
        <v>-30.21</v>
      </c>
    </row>
    <row r="34" spans="1:7" ht="16.5">
      <c r="A34" s="53" t="s">
        <v>110</v>
      </c>
      <c r="B34" s="48">
        <v>4584300</v>
      </c>
      <c r="C34" s="49">
        <v>0.23</v>
      </c>
      <c r="D34" s="48">
        <v>6569000</v>
      </c>
      <c r="E34" s="49">
        <v>0.36</v>
      </c>
      <c r="F34" s="88">
        <f>B34-D34</f>
        <v>-1984700</v>
      </c>
      <c r="G34" s="50">
        <v>-30.21</v>
      </c>
    </row>
    <row r="35" spans="1:7" ht="16.5">
      <c r="A35" s="55" t="s">
        <v>118</v>
      </c>
      <c r="B35" s="56">
        <v>-150443034</v>
      </c>
      <c r="C35" s="57">
        <v>-7.44</v>
      </c>
      <c r="D35" s="56">
        <v>-149946000</v>
      </c>
      <c r="E35" s="57">
        <v>-8.21</v>
      </c>
      <c r="F35" s="56">
        <f t="shared" si="0"/>
        <v>-497034</v>
      </c>
      <c r="G35" s="57">
        <v>0.33</v>
      </c>
    </row>
    <row r="36" spans="1:7" ht="16.5">
      <c r="A36" s="54" t="s">
        <v>119</v>
      </c>
      <c r="B36" s="45">
        <v>109726260</v>
      </c>
      <c r="C36" s="46">
        <v>5.43</v>
      </c>
      <c r="D36" s="45">
        <v>88142000</v>
      </c>
      <c r="E36" s="46">
        <v>4.83</v>
      </c>
      <c r="F36" s="45">
        <f>B36-D36</f>
        <v>21584260</v>
      </c>
      <c r="G36" s="47">
        <v>24.49</v>
      </c>
    </row>
    <row r="37" spans="1:7" ht="16.5">
      <c r="A37" s="53" t="s">
        <v>111</v>
      </c>
      <c r="B37" s="48">
        <v>13550874</v>
      </c>
      <c r="C37" s="49">
        <v>0.67</v>
      </c>
      <c r="D37" s="48">
        <v>11570000</v>
      </c>
      <c r="E37" s="49">
        <v>0.63</v>
      </c>
      <c r="F37" s="86">
        <f aca="true" t="shared" si="1" ref="F37:F54">B37-D37</f>
        <v>1980874</v>
      </c>
      <c r="G37" s="76">
        <v>17.12</v>
      </c>
    </row>
    <row r="38" spans="1:7" ht="16.5">
      <c r="A38" s="53" t="s">
        <v>112</v>
      </c>
      <c r="B38" s="48">
        <v>9838984</v>
      </c>
      <c r="C38" s="49">
        <v>0.49</v>
      </c>
      <c r="D38" s="48">
        <v>11570000</v>
      </c>
      <c r="E38" s="49">
        <v>0.63</v>
      </c>
      <c r="F38" s="88">
        <f t="shared" si="1"/>
        <v>-1731016</v>
      </c>
      <c r="G38" s="50">
        <v>-14.96</v>
      </c>
    </row>
    <row r="39" spans="1:7" ht="16.5">
      <c r="A39" s="53" t="s">
        <v>135</v>
      </c>
      <c r="B39" s="48">
        <v>467012</v>
      </c>
      <c r="C39" s="51">
        <v>0.02</v>
      </c>
      <c r="D39" s="48">
        <v>0</v>
      </c>
      <c r="E39" s="49">
        <v>0</v>
      </c>
      <c r="F39" s="86">
        <f t="shared" si="1"/>
        <v>467012</v>
      </c>
      <c r="G39" s="76">
        <v>0</v>
      </c>
    </row>
    <row r="40" spans="1:7" ht="16.5">
      <c r="A40" s="53" t="s">
        <v>136</v>
      </c>
      <c r="B40" s="48">
        <v>3244878</v>
      </c>
      <c r="C40" s="51">
        <v>0.16</v>
      </c>
      <c r="D40" s="48">
        <v>0</v>
      </c>
      <c r="E40" s="49">
        <v>0</v>
      </c>
      <c r="F40" s="86">
        <f t="shared" si="1"/>
        <v>3244878</v>
      </c>
      <c r="G40" s="76">
        <v>0</v>
      </c>
    </row>
    <row r="41" spans="1:7" ht="16.5">
      <c r="A41" s="53" t="s">
        <v>113</v>
      </c>
      <c r="B41" s="48">
        <v>96175386</v>
      </c>
      <c r="C41" s="49">
        <v>4.76</v>
      </c>
      <c r="D41" s="48">
        <v>76572000</v>
      </c>
      <c r="E41" s="49">
        <v>4.19</v>
      </c>
      <c r="F41" s="86">
        <f t="shared" si="1"/>
        <v>19603386</v>
      </c>
      <c r="G41" s="51">
        <v>25.6</v>
      </c>
    </row>
    <row r="42" spans="1:7" ht="16.5">
      <c r="A42" s="53" t="s">
        <v>114</v>
      </c>
      <c r="B42" s="48">
        <v>74424123</v>
      </c>
      <c r="C42" s="49">
        <v>3.68</v>
      </c>
      <c r="D42" s="48">
        <v>58626000</v>
      </c>
      <c r="E42" s="49">
        <v>3.21</v>
      </c>
      <c r="F42" s="86">
        <f t="shared" si="1"/>
        <v>15798123</v>
      </c>
      <c r="G42" s="51">
        <v>26.95</v>
      </c>
    </row>
    <row r="43" spans="1:7" ht="16.5">
      <c r="A43" s="53" t="s">
        <v>145</v>
      </c>
      <c r="B43" s="48">
        <v>12037425</v>
      </c>
      <c r="C43" s="49">
        <v>0.6</v>
      </c>
      <c r="D43" s="48">
        <v>8748000</v>
      </c>
      <c r="E43" s="49">
        <v>0.48</v>
      </c>
      <c r="F43" s="86">
        <f t="shared" si="1"/>
        <v>3289425</v>
      </c>
      <c r="G43" s="76">
        <v>37.6</v>
      </c>
    </row>
    <row r="44" spans="1:7" ht="16.5">
      <c r="A44" s="53" t="s">
        <v>137</v>
      </c>
      <c r="B44" s="48">
        <v>21483</v>
      </c>
      <c r="C44" s="49">
        <v>0</v>
      </c>
      <c r="D44" s="48">
        <v>2000</v>
      </c>
      <c r="E44" s="49">
        <v>0.6</v>
      </c>
      <c r="F44" s="86">
        <f t="shared" si="1"/>
        <v>19483</v>
      </c>
      <c r="G44" s="76">
        <v>974.15</v>
      </c>
    </row>
    <row r="45" spans="1:7" ht="16.5">
      <c r="A45" s="53" t="s">
        <v>146</v>
      </c>
      <c r="B45" s="48">
        <v>2404355</v>
      </c>
      <c r="C45" s="49">
        <v>0.12</v>
      </c>
      <c r="D45" s="48">
        <v>672000</v>
      </c>
      <c r="E45" s="49">
        <v>0.04</v>
      </c>
      <c r="F45" s="86">
        <f t="shared" si="1"/>
        <v>1732355</v>
      </c>
      <c r="G45" s="76">
        <v>257.79</v>
      </c>
    </row>
    <row r="46" spans="1:7" ht="16.5">
      <c r="A46" s="53" t="s">
        <v>115</v>
      </c>
      <c r="B46" s="48">
        <v>7288000</v>
      </c>
      <c r="C46" s="49">
        <v>0.36</v>
      </c>
      <c r="D46" s="48">
        <v>8524000</v>
      </c>
      <c r="E46" s="49">
        <v>0.47</v>
      </c>
      <c r="F46" s="86">
        <f t="shared" si="1"/>
        <v>-1236000</v>
      </c>
      <c r="G46" s="76">
        <v>-14.5</v>
      </c>
    </row>
    <row r="47" spans="1:7" ht="16.5">
      <c r="A47" s="54" t="s">
        <v>116</v>
      </c>
      <c r="B47" s="45">
        <v>65664147</v>
      </c>
      <c r="C47" s="46">
        <v>3.25</v>
      </c>
      <c r="D47" s="45">
        <v>42649000</v>
      </c>
      <c r="E47" s="46">
        <v>2.33</v>
      </c>
      <c r="F47" s="45">
        <f t="shared" si="1"/>
        <v>23015147</v>
      </c>
      <c r="G47" s="47">
        <v>53.96</v>
      </c>
    </row>
    <row r="48" spans="1:7" ht="16.5">
      <c r="A48" s="53" t="s">
        <v>139</v>
      </c>
      <c r="B48" s="78">
        <v>45345</v>
      </c>
      <c r="C48" s="80">
        <v>0</v>
      </c>
      <c r="D48" s="78">
        <v>0</v>
      </c>
      <c r="E48" s="80">
        <v>0</v>
      </c>
      <c r="F48" s="86">
        <f t="shared" si="1"/>
        <v>45345</v>
      </c>
      <c r="G48" s="80">
        <v>0</v>
      </c>
    </row>
    <row r="49" spans="1:7" ht="16.5">
      <c r="A49" s="83" t="s">
        <v>140</v>
      </c>
      <c r="B49" s="78">
        <v>45345</v>
      </c>
      <c r="C49" s="80">
        <v>0</v>
      </c>
      <c r="D49" s="78">
        <v>0</v>
      </c>
      <c r="E49" s="80">
        <v>0</v>
      </c>
      <c r="F49" s="86">
        <f t="shared" si="1"/>
        <v>45345</v>
      </c>
      <c r="G49" s="80">
        <v>0</v>
      </c>
    </row>
    <row r="50" spans="1:7" ht="16.5">
      <c r="A50" s="53" t="s">
        <v>138</v>
      </c>
      <c r="B50" s="78">
        <v>65618802</v>
      </c>
      <c r="C50" s="80">
        <v>3.24</v>
      </c>
      <c r="D50" s="78">
        <v>42649000</v>
      </c>
      <c r="E50" s="79">
        <v>2.33</v>
      </c>
      <c r="F50" s="86">
        <f t="shared" si="1"/>
        <v>22969802</v>
      </c>
      <c r="G50" s="80">
        <v>53.86</v>
      </c>
    </row>
    <row r="51" spans="1:7" ht="16.5">
      <c r="A51" s="85" t="s">
        <v>141</v>
      </c>
      <c r="B51" s="78">
        <v>10801333</v>
      </c>
      <c r="C51" s="80">
        <v>0.53</v>
      </c>
      <c r="D51" s="78">
        <v>0</v>
      </c>
      <c r="E51" s="79">
        <v>0</v>
      </c>
      <c r="F51" s="86">
        <f t="shared" si="1"/>
        <v>10801333</v>
      </c>
      <c r="G51" s="80">
        <v>0</v>
      </c>
    </row>
    <row r="52" spans="1:7" ht="16.5">
      <c r="A52" s="53" t="s">
        <v>117</v>
      </c>
      <c r="B52" s="78">
        <v>54817469</v>
      </c>
      <c r="C52" s="80">
        <v>2.71</v>
      </c>
      <c r="D52" s="78">
        <v>42649000</v>
      </c>
      <c r="E52" s="79">
        <v>2.33</v>
      </c>
      <c r="F52" s="86">
        <f t="shared" si="1"/>
        <v>12168469</v>
      </c>
      <c r="G52" s="80">
        <v>28.53</v>
      </c>
    </row>
    <row r="53" spans="1:7" ht="16.5">
      <c r="A53" s="55" t="s">
        <v>120</v>
      </c>
      <c r="B53" s="58">
        <v>44062113</v>
      </c>
      <c r="C53" s="84">
        <v>2.18</v>
      </c>
      <c r="D53" s="58">
        <v>45493000</v>
      </c>
      <c r="E53" s="59">
        <v>2.49</v>
      </c>
      <c r="F53" s="56">
        <f t="shared" si="1"/>
        <v>-1430887</v>
      </c>
      <c r="G53" s="81">
        <v>-3.15</v>
      </c>
    </row>
    <row r="54" spans="1:7" ht="16.5">
      <c r="A54" s="60" t="s">
        <v>121</v>
      </c>
      <c r="B54" s="61">
        <v>-106380921</v>
      </c>
      <c r="C54" s="62">
        <v>-5.26</v>
      </c>
      <c r="D54" s="89">
        <v>-104453000</v>
      </c>
      <c r="E54" s="62">
        <v>-5.72</v>
      </c>
      <c r="F54" s="89">
        <f t="shared" si="1"/>
        <v>-1927921</v>
      </c>
      <c r="G54" s="62">
        <v>-5.26</v>
      </c>
    </row>
    <row r="56" spans="1:7" ht="16.5">
      <c r="A56" s="67" t="s">
        <v>129</v>
      </c>
      <c r="B56" s="67"/>
      <c r="C56" s="67"/>
      <c r="D56" s="75" t="s">
        <v>127</v>
      </c>
      <c r="E56" s="71" t="s">
        <v>130</v>
      </c>
      <c r="F56" s="68"/>
      <c r="G56" s="74" t="s">
        <v>132</v>
      </c>
    </row>
    <row r="57" spans="1:5" ht="16.5">
      <c r="A57" s="26"/>
      <c r="B57" s="26"/>
      <c r="C57" s="26"/>
      <c r="D57" s="26"/>
      <c r="E57" s="72"/>
    </row>
    <row r="58" spans="1:7" ht="16.5">
      <c r="A58" s="69" t="s">
        <v>126</v>
      </c>
      <c r="B58" s="69"/>
      <c r="C58" s="69"/>
      <c r="D58" s="75" t="s">
        <v>127</v>
      </c>
      <c r="E58" s="71" t="s">
        <v>131</v>
      </c>
      <c r="F58" s="68"/>
      <c r="G58" s="74" t="s">
        <v>132</v>
      </c>
    </row>
    <row r="59" spans="1:4" ht="16.5">
      <c r="A59" s="26"/>
      <c r="B59" s="26"/>
      <c r="C59" s="26"/>
      <c r="D59" s="26"/>
    </row>
  </sheetData>
  <sheetProtection/>
  <mergeCells count="31">
    <mergeCell ref="B22:B23"/>
    <mergeCell ref="C22:C23"/>
    <mergeCell ref="B25:B26"/>
    <mergeCell ref="C25:C26"/>
    <mergeCell ref="B11:B12"/>
    <mergeCell ref="C11:C12"/>
    <mergeCell ref="B16:B17"/>
    <mergeCell ref="C16:C17"/>
    <mergeCell ref="F5:G5"/>
    <mergeCell ref="A1:G1"/>
    <mergeCell ref="A2:G2"/>
    <mergeCell ref="A3:G3"/>
    <mergeCell ref="A4:G4"/>
    <mergeCell ref="A5:A6"/>
    <mergeCell ref="D5:E5"/>
    <mergeCell ref="B5:C5"/>
    <mergeCell ref="D11:D12"/>
    <mergeCell ref="E11:E12"/>
    <mergeCell ref="D16:D17"/>
    <mergeCell ref="E16:E17"/>
    <mergeCell ref="F11:F12"/>
    <mergeCell ref="G11:G12"/>
    <mergeCell ref="G16:G17"/>
    <mergeCell ref="F25:F26"/>
    <mergeCell ref="G25:G26"/>
    <mergeCell ref="D22:D23"/>
    <mergeCell ref="G22:G23"/>
    <mergeCell ref="E22:E23"/>
    <mergeCell ref="D25:D26"/>
    <mergeCell ref="E25:E26"/>
    <mergeCell ref="F22:F23"/>
  </mergeCells>
  <printOptions/>
  <pageMargins left="0.4330708661417323" right="0.1968503937007874" top="0.1968503937007874" bottom="0.2362204724409449" header="0.2362204724409449" footer="0.275590551181102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1004</cp:lastModifiedBy>
  <cp:lastPrinted>2010-07-28T08:51:16Z</cp:lastPrinted>
  <dcterms:created xsi:type="dcterms:W3CDTF">2003-08-05T03:37:58Z</dcterms:created>
  <dcterms:modified xsi:type="dcterms:W3CDTF">2013-04-01T08:32:42Z</dcterms:modified>
  <cp:category/>
  <cp:version/>
  <cp:contentType/>
  <cp:contentStatus/>
</cp:coreProperties>
</file>